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W27" i="1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V2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W6"/>
  <c r="V6"/>
</calcChain>
</file>

<file path=xl/sharedStrings.xml><?xml version="1.0" encoding="utf-8"?>
<sst xmlns="http://schemas.openxmlformats.org/spreadsheetml/2006/main" count="56" uniqueCount="38">
  <si>
    <t xml:space="preserve">
№№ пп</t>
  </si>
  <si>
    <t>Название обл., тер. профорганизации</t>
  </si>
  <si>
    <t>Мерке, Жамбыл</t>
  </si>
  <si>
    <t>Каргалы, Алматы</t>
  </si>
  <si>
    <t>Итого</t>
  </si>
  <si>
    <t xml:space="preserve">
Манкент, ЮКО</t>
  </si>
  <si>
    <t xml:space="preserve">
Мойылды, Павлодар</t>
  </si>
  <si>
    <t>сумма</t>
  </si>
  <si>
    <t>Талдыкорганская</t>
  </si>
  <si>
    <t xml:space="preserve">
Жанакорган, Кызылорда</t>
  </si>
  <si>
    <t xml:space="preserve">
Коктем, Алматы</t>
  </si>
  <si>
    <t xml:space="preserve">
Щучинский, Щучинск</t>
  </si>
  <si>
    <t xml:space="preserve">
Сосновый бор, Костанай</t>
  </si>
  <si>
    <t xml:space="preserve">
Акжайык, ЗКО</t>
  </si>
  <si>
    <t xml:space="preserve">Акмолинская </t>
  </si>
  <si>
    <t>Алматинская</t>
  </si>
  <si>
    <t>Атырауская</t>
  </si>
  <si>
    <t>Актюбинская</t>
  </si>
  <si>
    <t xml:space="preserve">
Восточно-Казахстанская </t>
  </si>
  <si>
    <t>Жамбылская</t>
  </si>
  <si>
    <t>Жезказганская</t>
  </si>
  <si>
    <t xml:space="preserve">
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</si>
  <si>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</si>
  <si>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</si>
  <si>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</si>
  <si>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</si>
  <si>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</si>
  <si>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 xml:space="preserve">
Северо-Казахстанская</t>
  </si>
  <si>
    <t>Семейская</t>
  </si>
  <si>
    <t xml:space="preserve">
Южно-Казахстанская</t>
  </si>
  <si>
    <t xml:space="preserve">
Городской профсоюз "Адилет", г. Астана</t>
  </si>
  <si>
    <t xml:space="preserve">
Алматинская городская организация "Парасат"</t>
  </si>
  <si>
    <t xml:space="preserve">
Алматинский городской профсоюз "Ұстаз"</t>
  </si>
  <si>
    <t>Итого:</t>
  </si>
  <si>
    <t>кол-во</t>
  </si>
  <si>
    <t xml:space="preserve">                                                    ИНФОРМАЦИЯ</t>
  </si>
  <si>
    <t>О реализации путевок  в санатории Федерации профсоюзов Республики Казахстан</t>
  </si>
  <si>
    <t xml:space="preserve">
Профорганизация работников ЕНУ им/ Л. Н. Гумилева, г. Астаны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</si>
</sst>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5" xfId="0" applyFont="1" applyBorder="1" applyAlignment="1">
      <alignment horizontal="center"/>
    </xf>
    <xf numFmtId="0" fontId="3" fillId="0" borderId="12" xfId="0" applyFont="1" applyBorder="1"/>
    <xf numFmtId="0" fontId="4" fillId="0" borderId="13" xfId="0" applyFont="1" applyBorder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/>
    </xf>
    <xf numFmtId="0" fontId="6" fillId="0" borderId="0" xfId="0" applyFont="1" applyAlignment="1"/>
    <xf numFmtId="3" fontId="2" fillId="2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0" fontId="3" fillId="0" borderId="16" xfId="0" applyFont="1" applyBorder="1"/>
    <xf numFmtId="3" fontId="3" fillId="2" borderId="16" xfId="0" applyNumberFormat="1" applyFont="1" applyFill="1" applyBorder="1" applyAlignment="1">
      <alignment horizontal="center"/>
    </xf>
    <xf numFmtId="3" fontId="3" fillId="5" borderId="16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3" fontId="3" fillId="4" borderId="16" xfId="0" applyNumberFormat="1" applyFont="1" applyFill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0" fontId="2" fillId="0" borderId="15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3" fontId="0" fillId="0" borderId="0" xfId="0" applyNumberFormat="1"/>
    <xf numFmtId="0" fontId="5" fillId="0" borderId="10" xfId="0" applyFont="1" applyBorder="1" applyAlignment="1">
      <alignment horizontal="center" vertical="center" textRotation="90"/>
    </xf>
    <xf numFmtId="3" fontId="4" fillId="0" borderId="10" xfId="0" applyNumberFormat="1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3" fontId="4" fillId="2" borderId="13" xfId="0" applyNumberFormat="1" applyFont="1" applyFill="1" applyBorder="1" applyAlignment="1">
      <alignment horizontal="center"/>
    </xf>
    <xf numFmtId="3" fontId="4" fillId="5" borderId="13" xfId="0" applyNumberFormat="1" applyFont="1" applyFill="1" applyBorder="1" applyAlignment="1">
      <alignment horizontal="center"/>
    </xf>
    <xf numFmtId="3" fontId="4" fillId="3" borderId="13" xfId="0" applyNumberFormat="1" applyFont="1" applyFill="1" applyBorder="1" applyAlignment="1">
      <alignment horizontal="center"/>
    </xf>
    <xf numFmtId="3" fontId="4" fillId="4" borderId="13" xfId="0" applyNumberFormat="1" applyFont="1" applyFill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7"/>
  <sheetViews>
    <sheetView tabSelected="1" topLeftCell="A18" zoomScale="83" zoomScaleNormal="83" workbookViewId="0">
      <selection activeCell="Z18" sqref="Z18"/>
    </sheetView>
  </sheetViews>
  <sheetFormatPr defaultRowHeight="14.4"/>
  <cols>
    <col min="1" max="1" width="2.5546875" customWidth="1"/>
    <col min="2" max="2" width="13.33203125" customWidth="1"/>
    <col min="3" max="3" width="3.5546875" hidden="1" customWidth="1"/>
    <col min="4" max="4" width="4.44140625" customWidth="1"/>
    <col min="5" max="5" width="8.77734375" customWidth="1"/>
    <col min="6" max="6" width="4.33203125" customWidth="1"/>
    <col min="7" max="7" width="8.44140625" customWidth="1"/>
    <col min="8" max="8" width="4.5546875" customWidth="1"/>
    <col min="9" max="9" width="9" customWidth="1"/>
    <col min="10" max="10" width="3.88671875" customWidth="1"/>
    <col min="11" max="11" width="8.44140625" customWidth="1"/>
    <col min="12" max="12" width="4.5546875" customWidth="1"/>
    <col min="13" max="13" width="8.21875" customWidth="1"/>
    <col min="14" max="14" width="4.21875" customWidth="1"/>
    <col min="15" max="15" width="6.77734375" customWidth="1"/>
    <col min="16" max="16" width="4.44140625" customWidth="1"/>
    <col min="17" max="17" width="9.109375" customWidth="1"/>
    <col min="18" max="18" width="4.44140625" customWidth="1"/>
    <col min="19" max="19" width="7.77734375" customWidth="1"/>
    <col min="20" max="20" width="4.33203125" customWidth="1"/>
    <col min="21" max="21" width="7.77734375" customWidth="1"/>
    <col min="22" max="22" width="5.21875" customWidth="1"/>
    <col min="23" max="23" width="8.77734375" customWidth="1"/>
    <col min="24" max="24" width="9.88671875" bestFit="1" customWidth="1"/>
  </cols>
  <sheetData>
    <row r="1" spans="1:24" ht="15.6" customHeight="1">
      <c r="E1" s="1"/>
      <c r="F1" s="21"/>
      <c r="G1" s="51" t="s">
        <v>35</v>
      </c>
      <c r="H1" s="51"/>
      <c r="I1" s="51"/>
      <c r="J1" s="51"/>
      <c r="K1" s="51"/>
      <c r="L1" s="51"/>
      <c r="M1" s="51"/>
      <c r="N1" s="51"/>
      <c r="O1" s="51"/>
      <c r="P1" s="1"/>
      <c r="Q1" s="1"/>
      <c r="R1" s="1"/>
      <c r="S1" s="1"/>
      <c r="T1" s="1"/>
      <c r="U1" s="1"/>
    </row>
    <row r="2" spans="1:24" ht="13.8" customHeight="1" thickBot="1">
      <c r="A2" s="1"/>
      <c r="B2" s="1"/>
      <c r="C2" s="1"/>
      <c r="D2" s="1"/>
      <c r="E2" s="51" t="s">
        <v>36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4" ht="6.6" hidden="1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24" ht="27" customHeight="1">
      <c r="A4" s="54" t="s">
        <v>0</v>
      </c>
      <c r="B4" s="52" t="s">
        <v>1</v>
      </c>
      <c r="C4" s="8"/>
      <c r="D4" s="56" t="s">
        <v>5</v>
      </c>
      <c r="E4" s="57"/>
      <c r="F4" s="58" t="s">
        <v>6</v>
      </c>
      <c r="G4" s="59"/>
      <c r="H4" s="64" t="s">
        <v>9</v>
      </c>
      <c r="I4" s="65"/>
      <c r="J4" s="66" t="s">
        <v>10</v>
      </c>
      <c r="K4" s="67"/>
      <c r="L4" s="68" t="s">
        <v>2</v>
      </c>
      <c r="M4" s="69"/>
      <c r="N4" s="66" t="s">
        <v>11</v>
      </c>
      <c r="O4" s="67"/>
      <c r="P4" s="64" t="s">
        <v>12</v>
      </c>
      <c r="Q4" s="65"/>
      <c r="R4" s="70" t="s">
        <v>13</v>
      </c>
      <c r="S4" s="71"/>
      <c r="T4" s="60" t="s">
        <v>3</v>
      </c>
      <c r="U4" s="61"/>
      <c r="V4" s="62" t="s">
        <v>4</v>
      </c>
      <c r="W4" s="63"/>
      <c r="X4" s="5"/>
    </row>
    <row r="5" spans="1:24" ht="33" customHeight="1">
      <c r="A5" s="55"/>
      <c r="B5" s="53"/>
      <c r="C5" s="2"/>
      <c r="D5" s="13" t="s">
        <v>34</v>
      </c>
      <c r="E5" s="14" t="s">
        <v>7</v>
      </c>
      <c r="F5" s="19" t="s">
        <v>34</v>
      </c>
      <c r="G5" s="20" t="s">
        <v>7</v>
      </c>
      <c r="H5" s="15" t="s">
        <v>34</v>
      </c>
      <c r="I5" s="16" t="s">
        <v>7</v>
      </c>
      <c r="J5" s="17" t="s">
        <v>34</v>
      </c>
      <c r="K5" s="18" t="s">
        <v>7</v>
      </c>
      <c r="L5" s="15" t="s">
        <v>34</v>
      </c>
      <c r="M5" s="16" t="s">
        <v>7</v>
      </c>
      <c r="N5" s="17" t="s">
        <v>34</v>
      </c>
      <c r="O5" s="18" t="s">
        <v>7</v>
      </c>
      <c r="P5" s="15" t="s">
        <v>34</v>
      </c>
      <c r="Q5" s="16" t="s">
        <v>7</v>
      </c>
      <c r="R5" s="12" t="s">
        <v>34</v>
      </c>
      <c r="S5" s="11" t="s">
        <v>7</v>
      </c>
      <c r="T5" s="13" t="s">
        <v>34</v>
      </c>
      <c r="U5" s="14" t="s">
        <v>7</v>
      </c>
      <c r="V5" s="12" t="s">
        <v>34</v>
      </c>
      <c r="W5" s="41" t="s">
        <v>7</v>
      </c>
      <c r="X5" s="5"/>
    </row>
    <row r="6" spans="1:24">
      <c r="A6" s="38">
        <v>1</v>
      </c>
      <c r="B6" s="4" t="s">
        <v>14</v>
      </c>
      <c r="C6" s="4"/>
      <c r="D6" s="22">
        <v>43</v>
      </c>
      <c r="E6" s="22">
        <v>3483000</v>
      </c>
      <c r="F6" s="23">
        <v>56</v>
      </c>
      <c r="G6" s="23">
        <v>5432000</v>
      </c>
      <c r="H6" s="24"/>
      <c r="I6" s="24"/>
      <c r="J6" s="25"/>
      <c r="K6" s="25"/>
      <c r="L6" s="26">
        <v>65</v>
      </c>
      <c r="M6" s="26">
        <v>4875000</v>
      </c>
      <c r="N6" s="27"/>
      <c r="O6" s="27"/>
      <c r="P6" s="26">
        <v>265</v>
      </c>
      <c r="Q6" s="26">
        <v>21200000</v>
      </c>
      <c r="R6" s="28"/>
      <c r="S6" s="28"/>
      <c r="T6" s="29"/>
      <c r="U6" s="29"/>
      <c r="V6" s="28">
        <f>D6+F6+H6+J6+L6+N6+P6+R6+T6</f>
        <v>429</v>
      </c>
      <c r="W6" s="42">
        <f>E6+G6+I6+K6+M6+O6+Q6+S6+U6</f>
        <v>34990000</v>
      </c>
      <c r="X6" s="5"/>
    </row>
    <row r="7" spans="1:24">
      <c r="A7" s="38">
        <v>2</v>
      </c>
      <c r="B7" s="4" t="s">
        <v>15</v>
      </c>
      <c r="C7" s="4"/>
      <c r="D7" s="22"/>
      <c r="E7" s="22"/>
      <c r="F7" s="23"/>
      <c r="G7" s="23"/>
      <c r="H7" s="24">
        <v>19</v>
      </c>
      <c r="I7" s="24">
        <v>1520000</v>
      </c>
      <c r="J7" s="25">
        <v>22</v>
      </c>
      <c r="K7" s="25">
        <v>2407000</v>
      </c>
      <c r="L7" s="26">
        <v>4</v>
      </c>
      <c r="M7" s="26">
        <v>300000</v>
      </c>
      <c r="N7" s="27">
        <v>34</v>
      </c>
      <c r="O7" s="27">
        <v>2550000</v>
      </c>
      <c r="P7" s="26"/>
      <c r="Q7" s="26"/>
      <c r="R7" s="28"/>
      <c r="S7" s="28"/>
      <c r="T7" s="29"/>
      <c r="U7" s="29"/>
      <c r="V7" s="28">
        <f t="shared" ref="V7:V25" si="0">D7+F7+H7+J7+L7+N7+P7+R7+T7</f>
        <v>79</v>
      </c>
      <c r="W7" s="42">
        <f t="shared" ref="W7:W25" si="1">E7+G7+I7+K7+M7+O7+Q7+S7+U7</f>
        <v>6777000</v>
      </c>
      <c r="X7" s="5"/>
    </row>
    <row r="8" spans="1:24">
      <c r="A8" s="38">
        <v>3</v>
      </c>
      <c r="B8" s="4" t="s">
        <v>16</v>
      </c>
      <c r="C8" s="4"/>
      <c r="D8" s="22">
        <v>52</v>
      </c>
      <c r="E8" s="22">
        <v>4910000</v>
      </c>
      <c r="F8" s="23"/>
      <c r="G8" s="23"/>
      <c r="H8" s="24">
        <v>2</v>
      </c>
      <c r="I8" s="24">
        <v>250000</v>
      </c>
      <c r="J8" s="25">
        <v>22</v>
      </c>
      <c r="K8" s="25">
        <v>2170000</v>
      </c>
      <c r="L8" s="26">
        <v>100</v>
      </c>
      <c r="M8" s="26">
        <v>7500000</v>
      </c>
      <c r="N8" s="27"/>
      <c r="O8" s="27"/>
      <c r="P8" s="26">
        <v>2</v>
      </c>
      <c r="Q8" s="26">
        <v>209000</v>
      </c>
      <c r="R8" s="28">
        <v>152</v>
      </c>
      <c r="S8" s="28">
        <v>14820000</v>
      </c>
      <c r="T8" s="29"/>
      <c r="U8" s="29"/>
      <c r="V8" s="28">
        <f t="shared" si="0"/>
        <v>330</v>
      </c>
      <c r="W8" s="42">
        <f t="shared" si="1"/>
        <v>29859000</v>
      </c>
      <c r="X8" s="5"/>
    </row>
    <row r="9" spans="1:24">
      <c r="A9" s="38">
        <v>4</v>
      </c>
      <c r="B9" s="4" t="s">
        <v>17</v>
      </c>
      <c r="C9" s="4"/>
      <c r="D9" s="22">
        <v>22</v>
      </c>
      <c r="E9" s="22">
        <v>1650000</v>
      </c>
      <c r="F9" s="23"/>
      <c r="G9" s="23"/>
      <c r="H9" s="24">
        <v>19</v>
      </c>
      <c r="I9" s="24">
        <v>1710000</v>
      </c>
      <c r="J9" s="25">
        <v>25</v>
      </c>
      <c r="K9" s="25">
        <v>2750000</v>
      </c>
      <c r="L9" s="26">
        <v>148</v>
      </c>
      <c r="M9" s="26">
        <v>11100000</v>
      </c>
      <c r="N9" s="27">
        <v>3</v>
      </c>
      <c r="O9" s="27">
        <v>255000</v>
      </c>
      <c r="P9" s="26">
        <v>21</v>
      </c>
      <c r="Q9" s="26">
        <v>1680000</v>
      </c>
      <c r="R9" s="28"/>
      <c r="S9" s="28"/>
      <c r="T9" s="29"/>
      <c r="U9" s="29"/>
      <c r="V9" s="28">
        <f t="shared" si="0"/>
        <v>238</v>
      </c>
      <c r="W9" s="42">
        <f t="shared" si="1"/>
        <v>19145000</v>
      </c>
      <c r="X9" s="5"/>
    </row>
    <row r="10" spans="1:24" ht="21" customHeight="1">
      <c r="A10" s="38">
        <v>5</v>
      </c>
      <c r="B10" s="6" t="s">
        <v>18</v>
      </c>
      <c r="C10" s="4"/>
      <c r="D10" s="22">
        <v>5</v>
      </c>
      <c r="E10" s="22">
        <v>452000</v>
      </c>
      <c r="F10" s="23">
        <v>18</v>
      </c>
      <c r="G10" s="23">
        <v>2029500</v>
      </c>
      <c r="H10" s="24">
        <v>2</v>
      </c>
      <c r="I10" s="24">
        <v>160000</v>
      </c>
      <c r="J10" s="25">
        <v>82</v>
      </c>
      <c r="K10" s="25">
        <v>8013200</v>
      </c>
      <c r="L10" s="26">
        <v>10</v>
      </c>
      <c r="M10" s="26">
        <v>703500</v>
      </c>
      <c r="N10" s="27"/>
      <c r="O10" s="27"/>
      <c r="P10" s="26"/>
      <c r="Q10" s="26"/>
      <c r="R10" s="28"/>
      <c r="S10" s="28"/>
      <c r="T10" s="29">
        <v>48</v>
      </c>
      <c r="U10" s="29">
        <v>1925000</v>
      </c>
      <c r="V10" s="28">
        <f t="shared" si="0"/>
        <v>165</v>
      </c>
      <c r="W10" s="42">
        <f t="shared" si="1"/>
        <v>13283200</v>
      </c>
      <c r="X10" s="5"/>
    </row>
    <row r="11" spans="1:24">
      <c r="A11" s="38">
        <v>6</v>
      </c>
      <c r="B11" s="4" t="s">
        <v>19</v>
      </c>
      <c r="C11" s="4"/>
      <c r="D11" s="22">
        <v>170</v>
      </c>
      <c r="E11" s="22">
        <v>13770000</v>
      </c>
      <c r="F11" s="23"/>
      <c r="G11" s="23"/>
      <c r="H11" s="24">
        <v>60</v>
      </c>
      <c r="I11" s="24">
        <v>4800000</v>
      </c>
      <c r="J11" s="25"/>
      <c r="K11" s="25"/>
      <c r="L11" s="26">
        <v>300</v>
      </c>
      <c r="M11" s="26">
        <v>22500000</v>
      </c>
      <c r="N11" s="27"/>
      <c r="O11" s="27"/>
      <c r="P11" s="26"/>
      <c r="Q11" s="26"/>
      <c r="R11" s="28"/>
      <c r="S11" s="28"/>
      <c r="T11" s="29"/>
      <c r="U11" s="29"/>
      <c r="V11" s="28">
        <f t="shared" si="0"/>
        <v>530</v>
      </c>
      <c r="W11" s="42">
        <f t="shared" si="1"/>
        <v>41070000</v>
      </c>
      <c r="X11" s="5"/>
    </row>
    <row r="12" spans="1:24">
      <c r="A12" s="38">
        <v>7</v>
      </c>
      <c r="B12" s="4" t="s">
        <v>20</v>
      </c>
      <c r="C12" s="4"/>
      <c r="D12" s="22"/>
      <c r="E12" s="22"/>
      <c r="F12" s="23">
        <v>79</v>
      </c>
      <c r="G12" s="23">
        <v>7268000</v>
      </c>
      <c r="H12" s="24"/>
      <c r="I12" s="24"/>
      <c r="J12" s="25">
        <v>90</v>
      </c>
      <c r="K12" s="25">
        <v>8550000</v>
      </c>
      <c r="L12" s="26"/>
      <c r="M12" s="26"/>
      <c r="N12" s="27"/>
      <c r="O12" s="27"/>
      <c r="P12" s="26"/>
      <c r="Q12" s="26"/>
      <c r="R12" s="28"/>
      <c r="S12" s="28"/>
      <c r="T12" s="29"/>
      <c r="U12" s="29"/>
      <c r="V12" s="28">
        <f t="shared" si="0"/>
        <v>169</v>
      </c>
      <c r="W12" s="42">
        <f t="shared" si="1"/>
        <v>15818000</v>
      </c>
      <c r="X12" s="5"/>
    </row>
    <row r="13" spans="1:24" ht="23.4" customHeight="1">
      <c r="A13" s="38">
        <v>8</v>
      </c>
      <c r="B13" s="6" t="s">
        <v>21</v>
      </c>
      <c r="C13" s="4"/>
      <c r="D13" s="22"/>
      <c r="E13" s="22"/>
      <c r="F13" s="23"/>
      <c r="G13" s="23"/>
      <c r="H13" s="24"/>
      <c r="I13" s="24"/>
      <c r="J13" s="25"/>
      <c r="K13" s="25"/>
      <c r="L13" s="26"/>
      <c r="M13" s="26"/>
      <c r="N13" s="27"/>
      <c r="O13" s="27"/>
      <c r="P13" s="26"/>
      <c r="Q13" s="26"/>
      <c r="R13" s="28">
        <v>427</v>
      </c>
      <c r="S13" s="28">
        <v>31818000</v>
      </c>
      <c r="T13" s="29"/>
      <c r="U13" s="29"/>
      <c r="V13" s="28">
        <f t="shared" si="0"/>
        <v>427</v>
      </c>
      <c r="W13" s="42">
        <f t="shared" si="1"/>
        <v>31818000</v>
      </c>
      <c r="X13" s="5"/>
    </row>
    <row r="14" spans="1:24">
      <c r="A14" s="38">
        <v>9</v>
      </c>
      <c r="B14" s="4" t="s">
        <v>22</v>
      </c>
      <c r="C14" s="4"/>
      <c r="D14" s="22">
        <v>24</v>
      </c>
      <c r="E14" s="22">
        <v>1427000</v>
      </c>
      <c r="F14" s="23">
        <v>7</v>
      </c>
      <c r="G14" s="23">
        <v>557000</v>
      </c>
      <c r="H14" s="24">
        <v>1</v>
      </c>
      <c r="I14" s="24">
        <v>24000</v>
      </c>
      <c r="J14" s="25">
        <v>11</v>
      </c>
      <c r="K14" s="25">
        <v>1020000</v>
      </c>
      <c r="L14" s="26">
        <v>3</v>
      </c>
      <c r="M14" s="26">
        <v>52500</v>
      </c>
      <c r="N14" s="27">
        <v>15</v>
      </c>
      <c r="O14" s="27">
        <v>1144500</v>
      </c>
      <c r="P14" s="26">
        <v>9</v>
      </c>
      <c r="Q14" s="26">
        <v>661600</v>
      </c>
      <c r="R14" s="28"/>
      <c r="S14" s="28"/>
      <c r="T14" s="29">
        <v>19</v>
      </c>
      <c r="U14" s="29">
        <v>910800</v>
      </c>
      <c r="V14" s="28">
        <f t="shared" si="0"/>
        <v>89</v>
      </c>
      <c r="W14" s="42">
        <f t="shared" si="1"/>
        <v>5797400</v>
      </c>
      <c r="X14" s="5"/>
    </row>
    <row r="15" spans="1:24">
      <c r="A15" s="38">
        <v>10</v>
      </c>
      <c r="B15" s="4" t="s">
        <v>23</v>
      </c>
      <c r="C15" s="4"/>
      <c r="D15" s="22"/>
      <c r="E15" s="22"/>
      <c r="F15" s="23"/>
      <c r="G15" s="23"/>
      <c r="H15" s="24"/>
      <c r="I15" s="24"/>
      <c r="J15" s="25"/>
      <c r="K15" s="25"/>
      <c r="L15" s="26">
        <v>83</v>
      </c>
      <c r="M15" s="26">
        <v>6225000</v>
      </c>
      <c r="N15" s="27"/>
      <c r="O15" s="27"/>
      <c r="P15" s="26">
        <v>110</v>
      </c>
      <c r="Q15" s="26">
        <v>12100000</v>
      </c>
      <c r="R15" s="28"/>
      <c r="S15" s="28"/>
      <c r="T15" s="29"/>
      <c r="U15" s="29"/>
      <c r="V15" s="28">
        <f t="shared" si="0"/>
        <v>193</v>
      </c>
      <c r="W15" s="42">
        <f t="shared" si="1"/>
        <v>18325000</v>
      </c>
      <c r="X15" s="5"/>
    </row>
    <row r="16" spans="1:24">
      <c r="A16" s="38">
        <v>11</v>
      </c>
      <c r="B16" s="4" t="s">
        <v>24</v>
      </c>
      <c r="C16" s="4"/>
      <c r="D16" s="22">
        <v>165</v>
      </c>
      <c r="E16" s="22">
        <v>13365000</v>
      </c>
      <c r="F16" s="23"/>
      <c r="G16" s="23"/>
      <c r="H16" s="24">
        <v>425</v>
      </c>
      <c r="I16" s="24">
        <v>34000000</v>
      </c>
      <c r="J16" s="25"/>
      <c r="K16" s="25"/>
      <c r="L16" s="26">
        <v>120</v>
      </c>
      <c r="M16" s="26">
        <v>9000000</v>
      </c>
      <c r="N16" s="27"/>
      <c r="O16" s="27"/>
      <c r="P16" s="26"/>
      <c r="Q16" s="26"/>
      <c r="R16" s="28"/>
      <c r="S16" s="28"/>
      <c r="T16" s="29">
        <v>2</v>
      </c>
      <c r="U16" s="29">
        <v>150000</v>
      </c>
      <c r="V16" s="28">
        <f t="shared" si="0"/>
        <v>712</v>
      </c>
      <c r="W16" s="42">
        <f t="shared" si="1"/>
        <v>56515000</v>
      </c>
      <c r="X16" s="5"/>
    </row>
    <row r="17" spans="1:24">
      <c r="A17" s="38">
        <v>12</v>
      </c>
      <c r="B17" s="4" t="s">
        <v>25</v>
      </c>
      <c r="C17" s="4"/>
      <c r="D17" s="22">
        <v>8</v>
      </c>
      <c r="E17" s="22">
        <v>594500</v>
      </c>
      <c r="F17" s="23"/>
      <c r="G17" s="23"/>
      <c r="H17" s="24">
        <v>27</v>
      </c>
      <c r="I17" s="24">
        <v>1698000</v>
      </c>
      <c r="J17" s="25">
        <v>2</v>
      </c>
      <c r="K17" s="25">
        <v>220000</v>
      </c>
      <c r="L17" s="26">
        <v>27</v>
      </c>
      <c r="M17" s="26">
        <v>2045000</v>
      </c>
      <c r="N17" s="27">
        <v>11</v>
      </c>
      <c r="O17" s="27">
        <v>825000</v>
      </c>
      <c r="P17" s="26">
        <v>16</v>
      </c>
      <c r="Q17" s="26">
        <v>1534000</v>
      </c>
      <c r="R17" s="28"/>
      <c r="S17" s="28"/>
      <c r="T17" s="29">
        <v>31</v>
      </c>
      <c r="U17" s="29">
        <v>1915000</v>
      </c>
      <c r="V17" s="28">
        <f t="shared" si="0"/>
        <v>122</v>
      </c>
      <c r="W17" s="42">
        <f t="shared" si="1"/>
        <v>8831500</v>
      </c>
      <c r="X17" s="5"/>
    </row>
    <row r="18" spans="1:24">
      <c r="A18" s="38">
        <v>13</v>
      </c>
      <c r="B18" s="4" t="s">
        <v>26</v>
      </c>
      <c r="C18" s="4"/>
      <c r="D18" s="22"/>
      <c r="E18" s="22"/>
      <c r="F18" s="23">
        <v>185</v>
      </c>
      <c r="G18" s="23">
        <v>13900000</v>
      </c>
      <c r="H18" s="24"/>
      <c r="I18" s="24"/>
      <c r="J18" s="25">
        <v>70</v>
      </c>
      <c r="K18" s="25">
        <v>6650000</v>
      </c>
      <c r="L18" s="26"/>
      <c r="M18" s="26"/>
      <c r="N18" s="27"/>
      <c r="O18" s="27"/>
      <c r="P18" s="26"/>
      <c r="Q18" s="26"/>
      <c r="R18" s="28"/>
      <c r="S18" s="28"/>
      <c r="T18" s="29"/>
      <c r="U18" s="29"/>
      <c r="V18" s="28">
        <f t="shared" si="0"/>
        <v>255</v>
      </c>
      <c r="W18" s="42">
        <f t="shared" si="1"/>
        <v>20550000</v>
      </c>
      <c r="X18" s="5"/>
    </row>
    <row r="19" spans="1:24" ht="24.6" customHeight="1">
      <c r="A19" s="38">
        <v>14</v>
      </c>
      <c r="B19" s="6" t="s">
        <v>27</v>
      </c>
      <c r="C19" s="4"/>
      <c r="D19" s="22"/>
      <c r="E19" s="22"/>
      <c r="F19" s="23">
        <v>8</v>
      </c>
      <c r="G19" s="23">
        <v>736000</v>
      </c>
      <c r="H19" s="24"/>
      <c r="I19" s="24"/>
      <c r="J19" s="25">
        <v>3</v>
      </c>
      <c r="K19" s="25">
        <v>345000</v>
      </c>
      <c r="L19" s="26">
        <v>2</v>
      </c>
      <c r="M19" s="26">
        <v>150000</v>
      </c>
      <c r="N19" s="27">
        <v>4</v>
      </c>
      <c r="O19" s="27">
        <v>300000</v>
      </c>
      <c r="P19" s="26">
        <v>196</v>
      </c>
      <c r="Q19" s="26">
        <v>15071700</v>
      </c>
      <c r="R19" s="28"/>
      <c r="S19" s="28"/>
      <c r="T19" s="29"/>
      <c r="U19" s="29"/>
      <c r="V19" s="28">
        <f t="shared" si="0"/>
        <v>213</v>
      </c>
      <c r="W19" s="42">
        <f t="shared" si="1"/>
        <v>16602700</v>
      </c>
      <c r="X19" s="5"/>
    </row>
    <row r="20" spans="1:24">
      <c r="A20" s="38">
        <v>15</v>
      </c>
      <c r="B20" s="4" t="s">
        <v>28</v>
      </c>
      <c r="C20" s="4"/>
      <c r="D20" s="22"/>
      <c r="E20" s="22"/>
      <c r="F20" s="23">
        <v>130</v>
      </c>
      <c r="G20" s="23">
        <v>11960000</v>
      </c>
      <c r="H20" s="24"/>
      <c r="I20" s="24"/>
      <c r="J20" s="25">
        <v>25</v>
      </c>
      <c r="K20" s="25">
        <v>2375000</v>
      </c>
      <c r="L20" s="26">
        <v>6</v>
      </c>
      <c r="M20" s="26">
        <v>450000</v>
      </c>
      <c r="N20" s="27">
        <v>16</v>
      </c>
      <c r="O20" s="27">
        <v>1200000</v>
      </c>
      <c r="P20" s="26"/>
      <c r="Q20" s="26"/>
      <c r="R20" s="28"/>
      <c r="S20" s="28"/>
      <c r="T20" s="29">
        <v>12</v>
      </c>
      <c r="U20" s="29">
        <v>900000</v>
      </c>
      <c r="V20" s="28">
        <f t="shared" si="0"/>
        <v>189</v>
      </c>
      <c r="W20" s="42">
        <f t="shared" si="1"/>
        <v>16885000</v>
      </c>
      <c r="X20" s="5"/>
    </row>
    <row r="21" spans="1:24">
      <c r="A21" s="38">
        <v>16</v>
      </c>
      <c r="B21" s="4" t="s">
        <v>8</v>
      </c>
      <c r="C21" s="4"/>
      <c r="D21" s="22">
        <v>2</v>
      </c>
      <c r="E21" s="22">
        <v>240000</v>
      </c>
      <c r="F21" s="23">
        <v>1</v>
      </c>
      <c r="G21" s="23">
        <v>97000</v>
      </c>
      <c r="H21" s="24">
        <v>4</v>
      </c>
      <c r="I21" s="24">
        <v>320000</v>
      </c>
      <c r="J21" s="25">
        <v>22</v>
      </c>
      <c r="K21" s="25">
        <v>2640000</v>
      </c>
      <c r="L21" s="26"/>
      <c r="M21" s="26"/>
      <c r="N21" s="27">
        <v>17</v>
      </c>
      <c r="O21" s="27">
        <v>1275000</v>
      </c>
      <c r="P21" s="26">
        <v>2</v>
      </c>
      <c r="Q21" s="26">
        <v>200000</v>
      </c>
      <c r="R21" s="28"/>
      <c r="S21" s="28"/>
      <c r="T21" s="29"/>
      <c r="U21" s="29"/>
      <c r="V21" s="28">
        <f t="shared" si="0"/>
        <v>48</v>
      </c>
      <c r="W21" s="42">
        <f t="shared" si="1"/>
        <v>4772000</v>
      </c>
      <c r="X21" s="5"/>
    </row>
    <row r="22" spans="1:24" ht="21.6" customHeight="1">
      <c r="A22" s="38">
        <v>17</v>
      </c>
      <c r="B22" s="6" t="s">
        <v>29</v>
      </c>
      <c r="C22" s="4"/>
      <c r="D22" s="22">
        <v>425</v>
      </c>
      <c r="E22" s="22">
        <v>33418000</v>
      </c>
      <c r="F22" s="23"/>
      <c r="G22" s="23"/>
      <c r="H22" s="24">
        <v>375</v>
      </c>
      <c r="I22" s="24">
        <v>27588000</v>
      </c>
      <c r="J22" s="25"/>
      <c r="K22" s="25"/>
      <c r="L22" s="26">
        <v>300</v>
      </c>
      <c r="M22" s="26">
        <v>20242700</v>
      </c>
      <c r="N22" s="27"/>
      <c r="O22" s="27"/>
      <c r="P22" s="26"/>
      <c r="Q22" s="26"/>
      <c r="R22" s="28"/>
      <c r="S22" s="28"/>
      <c r="T22" s="29">
        <v>80</v>
      </c>
      <c r="U22" s="29">
        <v>6000000</v>
      </c>
      <c r="V22" s="28">
        <f t="shared" si="0"/>
        <v>1180</v>
      </c>
      <c r="W22" s="42">
        <f t="shared" si="1"/>
        <v>87248700</v>
      </c>
      <c r="X22" s="5"/>
    </row>
    <row r="23" spans="1:24" ht="38.4" customHeight="1">
      <c r="A23" s="38">
        <v>18</v>
      </c>
      <c r="B23" s="6" t="s">
        <v>30</v>
      </c>
      <c r="C23" s="4"/>
      <c r="D23" s="22">
        <v>62</v>
      </c>
      <c r="E23" s="22">
        <v>4965500</v>
      </c>
      <c r="F23" s="23">
        <v>81</v>
      </c>
      <c r="G23" s="23">
        <v>9180000</v>
      </c>
      <c r="H23" s="24">
        <v>1</v>
      </c>
      <c r="I23" s="24">
        <v>60000</v>
      </c>
      <c r="J23" s="25">
        <v>80</v>
      </c>
      <c r="K23" s="25">
        <v>7600000</v>
      </c>
      <c r="L23" s="26">
        <v>31</v>
      </c>
      <c r="M23" s="26">
        <v>2290000</v>
      </c>
      <c r="N23" s="27"/>
      <c r="O23" s="27"/>
      <c r="P23" s="26">
        <v>84</v>
      </c>
      <c r="Q23" s="26">
        <v>7807500</v>
      </c>
      <c r="R23" s="28"/>
      <c r="S23" s="28"/>
      <c r="T23" s="29">
        <v>1</v>
      </c>
      <c r="U23" s="29">
        <v>30000</v>
      </c>
      <c r="V23" s="28">
        <f t="shared" si="0"/>
        <v>340</v>
      </c>
      <c r="W23" s="42">
        <f t="shared" si="1"/>
        <v>31933000</v>
      </c>
      <c r="X23" s="5"/>
    </row>
    <row r="24" spans="1:24" ht="42" customHeight="1">
      <c r="A24" s="39">
        <v>19</v>
      </c>
      <c r="B24" s="7" t="s">
        <v>31</v>
      </c>
      <c r="C24" s="3"/>
      <c r="D24" s="29">
        <v>0</v>
      </c>
      <c r="E24" s="29">
        <v>0</v>
      </c>
      <c r="F24" s="30">
        <v>0</v>
      </c>
      <c r="G24" s="30">
        <v>0</v>
      </c>
      <c r="H24" s="26">
        <v>0</v>
      </c>
      <c r="I24" s="26">
        <v>0</v>
      </c>
      <c r="J24" s="27">
        <v>0</v>
      </c>
      <c r="K24" s="27">
        <v>0</v>
      </c>
      <c r="L24" s="26">
        <v>0</v>
      </c>
      <c r="M24" s="26">
        <v>0</v>
      </c>
      <c r="N24" s="27">
        <v>0</v>
      </c>
      <c r="O24" s="27">
        <v>0</v>
      </c>
      <c r="P24" s="26">
        <v>0</v>
      </c>
      <c r="Q24" s="26">
        <v>0</v>
      </c>
      <c r="R24" s="28">
        <v>0</v>
      </c>
      <c r="S24" s="28">
        <v>0</v>
      </c>
      <c r="T24" s="29">
        <v>0</v>
      </c>
      <c r="U24" s="29">
        <v>0</v>
      </c>
      <c r="V24" s="28">
        <f t="shared" si="0"/>
        <v>0</v>
      </c>
      <c r="W24" s="42">
        <f t="shared" si="1"/>
        <v>0</v>
      </c>
    </row>
    <row r="25" spans="1:24" ht="37.200000000000003" customHeight="1">
      <c r="A25" s="39">
        <v>20</v>
      </c>
      <c r="B25" s="6" t="s">
        <v>32</v>
      </c>
      <c r="C25" s="3"/>
      <c r="D25" s="29"/>
      <c r="E25" s="29"/>
      <c r="F25" s="30"/>
      <c r="G25" s="30"/>
      <c r="H25" s="26"/>
      <c r="I25" s="26"/>
      <c r="J25" s="27">
        <v>277</v>
      </c>
      <c r="K25" s="27">
        <v>26684000</v>
      </c>
      <c r="L25" s="26">
        <v>22</v>
      </c>
      <c r="M25" s="26">
        <v>1650000</v>
      </c>
      <c r="N25" s="27"/>
      <c r="O25" s="27"/>
      <c r="P25" s="26"/>
      <c r="Q25" s="26"/>
      <c r="R25" s="28"/>
      <c r="S25" s="28"/>
      <c r="T25" s="29"/>
      <c r="U25" s="29"/>
      <c r="V25" s="28">
        <f t="shared" si="0"/>
        <v>299</v>
      </c>
      <c r="W25" s="42">
        <f t="shared" si="1"/>
        <v>28334000</v>
      </c>
    </row>
    <row r="26" spans="1:24" ht="49.2" customHeight="1">
      <c r="A26" s="37">
        <v>21</v>
      </c>
      <c r="B26" s="45" t="s">
        <v>37</v>
      </c>
      <c r="C26" s="31"/>
      <c r="D26" s="32">
        <v>9</v>
      </c>
      <c r="E26" s="32">
        <v>1100000</v>
      </c>
      <c r="F26" s="33">
        <v>22</v>
      </c>
      <c r="G26" s="33">
        <v>2398000</v>
      </c>
      <c r="H26" s="34">
        <v>13</v>
      </c>
      <c r="I26" s="34">
        <v>1050000</v>
      </c>
      <c r="J26" s="35">
        <v>11</v>
      </c>
      <c r="K26" s="35">
        <v>1100000</v>
      </c>
      <c r="L26" s="34">
        <v>7</v>
      </c>
      <c r="M26" s="34">
        <v>595000</v>
      </c>
      <c r="N26" s="35">
        <v>17</v>
      </c>
      <c r="O26" s="35">
        <v>2098000</v>
      </c>
      <c r="P26" s="34">
        <v>15</v>
      </c>
      <c r="Q26" s="34">
        <v>1898000</v>
      </c>
      <c r="R26" s="36"/>
      <c r="S26" s="36"/>
      <c r="T26" s="32">
        <v>9</v>
      </c>
      <c r="U26" s="32">
        <v>900000</v>
      </c>
      <c r="V26" s="36">
        <f>D26+F26+H26+J26+L26+N26+P26+T26</f>
        <v>103</v>
      </c>
      <c r="W26" s="43">
        <v>11139000</v>
      </c>
      <c r="X26" s="40"/>
    </row>
    <row r="27" spans="1:24" ht="15" thickBot="1">
      <c r="A27" s="9"/>
      <c r="B27" s="10" t="s">
        <v>33</v>
      </c>
      <c r="C27" s="10"/>
      <c r="D27" s="46">
        <f>SUM(D6:D26)</f>
        <v>987</v>
      </c>
      <c r="E27" s="46">
        <f>SUM(E6:E26)</f>
        <v>79375000</v>
      </c>
      <c r="F27" s="47">
        <f>SUM(F6:F26)</f>
        <v>587</v>
      </c>
      <c r="G27" s="47">
        <f>SUM(G6:G26)</f>
        <v>53557500</v>
      </c>
      <c r="H27" s="48">
        <f>SUM(H6:H26)</f>
        <v>948</v>
      </c>
      <c r="I27" s="48">
        <f>SUM(I6:I26)</f>
        <v>73180000</v>
      </c>
      <c r="J27" s="49">
        <f>SUM(J6:J26)</f>
        <v>742</v>
      </c>
      <c r="K27" s="49">
        <f>SUM(K6:K26)</f>
        <v>72524200</v>
      </c>
      <c r="L27" s="48">
        <f>SUM(L6:L26)</f>
        <v>1228</v>
      </c>
      <c r="M27" s="48">
        <f>SUM(M6:M26)</f>
        <v>89678700</v>
      </c>
      <c r="N27" s="49">
        <f>SUM(N6:N26)</f>
        <v>117</v>
      </c>
      <c r="O27" s="49">
        <f>SUM(O6:O26)</f>
        <v>9647500</v>
      </c>
      <c r="P27" s="48">
        <f>SUM(P6:P26)</f>
        <v>720</v>
      </c>
      <c r="Q27" s="48">
        <f>SUM(Q6:Q26)</f>
        <v>62361800</v>
      </c>
      <c r="R27" s="50">
        <f>SUM(R6:R26)</f>
        <v>579</v>
      </c>
      <c r="S27" s="50">
        <f>SUM(S6:S26)</f>
        <v>46638000</v>
      </c>
      <c r="T27" s="46">
        <f>SUM(T6:T26)</f>
        <v>202</v>
      </c>
      <c r="U27" s="46">
        <f>SUM(U6:U26)</f>
        <v>12730800</v>
      </c>
      <c r="V27" s="50">
        <f>SUM(V6:V26)</f>
        <v>6110</v>
      </c>
      <c r="W27" s="44">
        <f>SUM(W6:W26)</f>
        <v>499693500</v>
      </c>
    </row>
  </sheetData>
  <mergeCells count="14">
    <mergeCell ref="V4:W4"/>
    <mergeCell ref="H4:I4"/>
    <mergeCell ref="J4:K4"/>
    <mergeCell ref="L4:M4"/>
    <mergeCell ref="N4:O4"/>
    <mergeCell ref="P4:Q4"/>
    <mergeCell ref="R4:S4"/>
    <mergeCell ref="G1:O1"/>
    <mergeCell ref="B4:B5"/>
    <mergeCell ref="A4:A5"/>
    <mergeCell ref="D4:E4"/>
    <mergeCell ref="F4:G4"/>
    <mergeCell ref="E2:U2"/>
    <mergeCell ref="T4:U4"/>
  </mergeCells>
  <pageMargins left="0" right="0" top="0.35433070866141736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2017-10-10T10:04:08Z</dcterms:modified>
</cp:coreProperties>
</file>